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Лист1!$A$1:$K$50</definedName>
  </definedNames>
  <calcPr calcId="152511"/>
</workbook>
</file>

<file path=xl/calcChain.xml><?xml version="1.0" encoding="utf-8"?>
<calcChain xmlns="http://schemas.openxmlformats.org/spreadsheetml/2006/main">
  <c r="H35" i="1" l="1"/>
  <c r="H36" i="1"/>
  <c r="G11" i="1"/>
  <c r="J12" i="1"/>
  <c r="J13" i="1"/>
  <c r="J14" i="1"/>
  <c r="J35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2" i="1"/>
  <c r="I13" i="1"/>
  <c r="I14" i="1"/>
  <c r="I35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J36" i="1" l="1"/>
  <c r="J37" i="1" s="1"/>
  <c r="H37" i="1"/>
  <c r="I36" i="1"/>
  <c r="I37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I11" i="1" l="1"/>
  <c r="H11" i="1"/>
  <c r="J11" i="1" l="1"/>
  <c r="J10" i="1" l="1"/>
</calcChain>
</file>

<file path=xl/sharedStrings.xml><?xml version="1.0" encoding="utf-8"?>
<sst xmlns="http://schemas.openxmlformats.org/spreadsheetml/2006/main" count="76" uniqueCount="55">
  <si>
    <t>Наименование работ</t>
  </si>
  <si>
    <t>Ед. изм.</t>
  </si>
  <si>
    <t>м2</t>
  </si>
  <si>
    <t>м.п.</t>
  </si>
  <si>
    <t>Цена за ед., без учета НДС руб</t>
  </si>
  <si>
    <t xml:space="preserve">Цена всего за ед. изм., руб. без учета НДС </t>
  </si>
  <si>
    <t>Стоимость итого., без учета НДС</t>
  </si>
  <si>
    <t xml:space="preserve">Всего стоимость, руб. без учета НДС </t>
  </si>
  <si>
    <t>Материалы, оборудование, инвентарь (МТР)</t>
  </si>
  <si>
    <t>СМР/ПНР</t>
  </si>
  <si>
    <t xml:space="preserve">Итого без учета НДС: </t>
  </si>
  <si>
    <t>НДС 20% :</t>
  </si>
  <si>
    <t>Итого с учетом НДС:</t>
  </si>
  <si>
    <t>Генеральный директор</t>
  </si>
  <si>
    <t>ФИО</t>
  </si>
  <si>
    <t>печать</t>
  </si>
  <si>
    <t>Кол-во</t>
  </si>
  <si>
    <t>Примечание от Участника</t>
  </si>
  <si>
    <t>шт.</t>
  </si>
  <si>
    <t>Ремонт фасадов здания по адресу: г. Москва, Столярный переулок, д. 5, стр.1</t>
  </si>
  <si>
    <t>Демонтаж старых фасадных элементов здания</t>
  </si>
  <si>
    <r>
      <t xml:space="preserve">м 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</si>
  <si>
    <t>Вывоз строительного мусора с утилизацией установленным порядком (отчётные документы).</t>
  </si>
  <si>
    <r>
      <t xml:space="preserve">м </t>
    </r>
    <r>
      <rPr>
        <vertAlign val="superscript"/>
        <sz val="12"/>
        <color indexed="8"/>
        <rFont val="Times New Roman"/>
        <family val="1"/>
        <charset val="204"/>
      </rPr>
      <t>3</t>
    </r>
  </si>
  <si>
    <t>Очистка поверхности от пыли и грязи. Сметка или помывка АВД</t>
  </si>
  <si>
    <t>Зачистка поверхности от старого лакокрасочного покрытия</t>
  </si>
  <si>
    <t>Оштукатуривание поверхности локальных разрушенных участков смесью Ceresit CT 85</t>
  </si>
  <si>
    <t>Оштукатуривание поверхности строительной смесью Ceresit CT 85 по малярной сетке</t>
  </si>
  <si>
    <t>Расчистка межпанельных швов</t>
  </si>
  <si>
    <t>Восстановление межпанельных швов (Пена профессиональная Makroflex PRO / Макрофлекс ПРО, объем 750 мл., Ecoroom Герметик PU-20 полуретановый 2-х компонентный, белый, 12,5 кг.)</t>
  </si>
  <si>
    <t>Грунтование межпанельных швов (Грунтовка ECOROOM J-60, 10 кг.)</t>
  </si>
  <si>
    <t>Грунтование поверхностей грунтовкой глубокого проникновения CapaSol LF Konzentrat</t>
  </si>
  <si>
    <t>Грунтование поверхности адгезионной грунтовкой Caparol Putzgrund (Адгезионная грунтовка Caparol Putzgrund, 16 кг.)</t>
  </si>
  <si>
    <t>Окраска поверхности фасада в два слоя фоновой краской TIKKURILA PROF FACADE AQUA (RAL 9010)</t>
  </si>
  <si>
    <t>Окраска труб и кабель-каналов (диаметр до 0,03м) 2 слоя (Краска молотковая Hammerite, 2.2 л.)</t>
  </si>
  <si>
    <t>Окраска труб и кабель-каналов(диаметр до 0,07м) 2 слоя (Краска молотковая Hammerite, 2.2 л.)</t>
  </si>
  <si>
    <t>Окраска труб и кабель-каналов(диаметр до 0,15м) 2 слоя (Краска молотковая Hammerite, 2.2 л.)</t>
  </si>
  <si>
    <t>Окраска выносных элементов на фасаде (уголок 0,05*0,05м) 2 слоя (Краска молотковая Hammerite, 2.2 л.)</t>
  </si>
  <si>
    <t>Окраска выносных элементов на фасаде (пруток рифленый диаметр до 0,02м) 2 слоя (Краска молотковая Hammerite, 2.2 л.)</t>
  </si>
  <si>
    <t>Окраска выносных металлических элементов на фасаде 2 слоя (Краска молотковая Hammerite, 2.2 л.)</t>
  </si>
  <si>
    <t>Окраска оконных отливов, металлических дверей, 2 слоя (Краска молотковая Hammerite, 2.2 л.)</t>
  </si>
  <si>
    <t>Зачистка поверхности рам от старого лакокрасочного покрытия</t>
  </si>
  <si>
    <t>Подготовка к окраске и окраска оконных рам (Краска по дереву Tikkurila Pika-Teho, 9 л.)</t>
  </si>
  <si>
    <t>Очистка окон от краски (мытье)</t>
  </si>
  <si>
    <t>Демонтаж рекламного баннера (без подсветки и без электрического подключения),10-25кг</t>
  </si>
  <si>
    <t>Монтаж рекламного баннера (без подсветки и без электрического подключения),10-25кг</t>
  </si>
  <si>
    <t>Приложение №3 (Коммерческое предложение)</t>
  </si>
  <si>
    <t>ячейки для заполнения</t>
  </si>
  <si>
    <t>НАИМЕНОВАНИЕ КОМПАНИИ</t>
  </si>
  <si>
    <t xml:space="preserve">№ п/п </t>
  </si>
  <si>
    <t xml:space="preserve">Срок выполнения работ (по ТЗ - 30 календарных дней): </t>
  </si>
  <si>
    <t xml:space="preserve">Условия оплаты (по ТЗ - аванс не более 30%): </t>
  </si>
  <si>
    <t>30% ИЛИ прописать свои комментарии</t>
  </si>
  <si>
    <t xml:space="preserve">30 календарных дней ИЛИ прописать свои комментарии </t>
  </si>
  <si>
    <t>Открытый запрос предложений на выполнение ремонтно-восстановительных работ и работ по окраске поверхности фасада в фоновый цвет объекта по адресу: г. Москва, Столярный пер. д. 5, стр. 1, для нужд ООО «УК ЛэндПрофит» Д.У. ЗПИФ недвижимости «Система – Рентная недвижимость 3».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</si>
</sst>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4" fontId="6" fillId="0" borderId="0" xfId="0" applyNumberFormat="1" applyFont="1" applyAlignment="1">
      <alignment wrapText="1"/>
    </xf>
    <xf numFmtId="4" fontId="6" fillId="3" borderId="0" xfId="0" applyNumberFormat="1" applyFont="1" applyFill="1" applyBorder="1" applyAlignment="1" applyProtection="1">
      <alignment wrapText="1"/>
      <protection locked="0"/>
    </xf>
    <xf numFmtId="4" fontId="7" fillId="3" borderId="0" xfId="0" applyNumberFormat="1" applyFont="1" applyFill="1" applyBorder="1" applyAlignment="1" applyProtection="1">
      <alignment wrapText="1"/>
      <protection locked="0"/>
    </xf>
    <xf numFmtId="4" fontId="3" fillId="3" borderId="0" xfId="0" applyNumberFormat="1" applyFont="1" applyFill="1" applyBorder="1" applyProtection="1">
      <protection locked="0"/>
    </xf>
    <xf numFmtId="4" fontId="2" fillId="3" borderId="0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9" fontId="3" fillId="3" borderId="0" xfId="0" applyNumberFormat="1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 applyProtection="1">
      <alignment wrapText="1"/>
      <protection locked="0"/>
    </xf>
    <xf numFmtId="4" fontId="1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3" borderId="0" xfId="0" applyNumberFormat="1" applyFont="1" applyFill="1" applyBorder="1" applyProtection="1">
      <protection locked="0"/>
    </xf>
    <xf numFmtId="0" fontId="12" fillId="3" borderId="0" xfId="0" applyFont="1" applyFill="1" applyBorder="1" applyProtection="1">
      <protection locked="0"/>
    </xf>
    <xf numFmtId="4" fontId="12" fillId="3" borderId="0" xfId="0" applyNumberFormat="1" applyFont="1" applyFill="1" applyBorder="1" applyProtection="1">
      <protection locked="0"/>
    </xf>
    <xf numFmtId="4" fontId="14" fillId="3" borderId="0" xfId="0" applyNumberFormat="1" applyFont="1" applyFill="1" applyBorder="1" applyAlignment="1" applyProtection="1">
      <alignment wrapText="1"/>
      <protection locked="0"/>
    </xf>
    <xf numFmtId="0" fontId="15" fillId="0" borderId="1" xfId="0" applyFont="1" applyBorder="1" applyAlignment="1">
      <alignment horizontal="left" vertical="center" wrapText="1"/>
    </xf>
    <xf numFmtId="164" fontId="15" fillId="0" borderId="1" xfId="2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0" xfId="0" applyFont="1"/>
    <xf numFmtId="4" fontId="15" fillId="0" borderId="0" xfId="0" applyNumberFormat="1" applyFont="1"/>
    <xf numFmtId="0" fontId="11" fillId="0" borderId="0" xfId="0" applyFont="1"/>
    <xf numFmtId="0" fontId="18" fillId="0" borderId="0" xfId="0" applyFont="1" applyAlignment="1">
      <alignment vertical="center"/>
    </xf>
    <xf numFmtId="0" fontId="15" fillId="5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 applyFill="1"/>
    <xf numFmtId="4" fontId="12" fillId="2" borderId="1" xfId="0" applyNumberFormat="1" applyFont="1" applyFill="1" applyBorder="1" applyAlignment="1" applyProtection="1">
      <alignment horizontal="right" vertical="center"/>
      <protection locked="0"/>
    </xf>
    <xf numFmtId="4" fontId="12" fillId="0" borderId="1" xfId="0" applyNumberFormat="1" applyFont="1" applyFill="1" applyBorder="1" applyAlignment="1">
      <alignment horizontal="right" vertical="center"/>
    </xf>
    <xf numFmtId="0" fontId="5" fillId="5" borderId="0" xfId="0" applyFont="1" applyFill="1"/>
    <xf numFmtId="4" fontId="5" fillId="5" borderId="0" xfId="0" applyNumberFormat="1" applyFont="1" applyFill="1"/>
    <xf numFmtId="4" fontId="6" fillId="5" borderId="0" xfId="0" applyNumberFormat="1" applyFont="1" applyFill="1" applyAlignment="1">
      <alignment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4" fontId="15" fillId="6" borderId="2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/>
    <xf numFmtId="4" fontId="11" fillId="6" borderId="1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4" fontId="12" fillId="7" borderId="3" xfId="0" applyNumberFormat="1" applyFont="1" applyFill="1" applyBorder="1" applyProtection="1">
      <protection locked="0"/>
    </xf>
    <xf numFmtId="4" fontId="12" fillId="6" borderId="3" xfId="0" applyNumberFormat="1" applyFont="1" applyFill="1" applyBorder="1"/>
    <xf numFmtId="4" fontId="13" fillId="6" borderId="3" xfId="0" applyNumberFormat="1" applyFont="1" applyFill="1" applyBorder="1" applyAlignment="1">
      <alignment horizontal="right" vertical="center" wrapText="1"/>
    </xf>
    <xf numFmtId="4" fontId="14" fillId="3" borderId="3" xfId="0" applyNumberFormat="1" applyFont="1" applyFill="1" applyBorder="1" applyAlignment="1" applyProtection="1">
      <alignment wrapText="1"/>
      <protection locked="0"/>
    </xf>
    <xf numFmtId="4" fontId="4" fillId="6" borderId="14" xfId="1" applyNumberFormat="1" applyFont="1" applyFill="1" applyBorder="1" applyAlignment="1" applyProtection="1">
      <alignment horizontal="center" vertical="center" wrapText="1"/>
      <protection locked="0"/>
    </xf>
    <xf numFmtId="4" fontId="8" fillId="6" borderId="18" xfId="0" applyNumberFormat="1" applyFont="1" applyFill="1" applyBorder="1" applyAlignment="1">
      <alignment horizontal="center" vertical="center" wrapText="1"/>
    </xf>
    <xf numFmtId="4" fontId="4" fillId="6" borderId="19" xfId="0" applyNumberFormat="1" applyFont="1" applyFill="1" applyBorder="1" applyAlignment="1">
      <alignment horizontal="center" vertical="center" wrapText="1"/>
    </xf>
    <xf numFmtId="4" fontId="4" fillId="6" borderId="19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1" xfId="0" applyNumberFormat="1" applyFont="1" applyFill="1" applyBorder="1" applyAlignment="1">
      <alignment horizontal="right" vertical="center" wrapText="1"/>
    </xf>
    <xf numFmtId="49" fontId="13" fillId="7" borderId="1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4" fillId="6" borderId="15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20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2" xfId="0" applyNumberFormat="1" applyFont="1" applyFill="1" applyBorder="1" applyAlignment="1" applyProtection="1">
      <alignment horizontal="center" vertical="center"/>
      <protection locked="0"/>
    </xf>
    <xf numFmtId="4" fontId="2" fillId="3" borderId="10" xfId="0" applyNumberFormat="1" applyFont="1" applyFill="1" applyBorder="1" applyAlignment="1" applyProtection="1">
      <alignment horizontal="center" vertical="center"/>
      <protection locked="0"/>
    </xf>
    <xf numFmtId="4" fontId="2" fillId="3" borderId="11" xfId="0" applyNumberFormat="1" applyFont="1" applyFill="1" applyBorder="1" applyAlignment="1" applyProtection="1">
      <alignment horizontal="center" vertical="center"/>
      <protection locked="0"/>
    </xf>
    <xf numFmtId="4" fontId="4" fillId="6" borderId="13" xfId="0" applyNumberFormat="1" applyFont="1" applyFill="1" applyBorder="1" applyAlignment="1">
      <alignment horizontal="center" vertical="center" wrapText="1"/>
    </xf>
    <xf numFmtId="4" fontId="4" fillId="6" borderId="14" xfId="0" applyNumberFormat="1" applyFont="1" applyFill="1" applyBorder="1" applyAlignment="1">
      <alignment horizontal="center" vertical="center" wrapText="1"/>
    </xf>
    <xf numFmtId="4" fontId="4" fillId="6" borderId="14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9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Денежный" xfId="2" builtinId="4"/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50"/>
  <sheetViews>
    <sheetView tabSelected="1" view="pageBreakPreview" zoomScale="90" zoomScaleNormal="90" zoomScaleSheetLayoutView="90" workbookViewId="0">
      <selection activeCell="A5" sqref="A5:K6"/>
    </sheetView>
  </sheetViews>
  <sheetFormatPr defaultColWidth="9.140625" defaultRowHeight="16.5" x14ac:dyDescent="0.25"/>
  <cols>
    <col min="1" max="1" width="5.42578125" style="1" customWidth="1"/>
    <col min="2" max="2" width="73.5703125" style="1" customWidth="1"/>
    <col min="3" max="4" width="13.85546875" style="38" customWidth="1"/>
    <col min="5" max="5" width="16" style="2" customWidth="1"/>
    <col min="6" max="6" width="15.42578125" style="2" customWidth="1"/>
    <col min="7" max="7" width="15.85546875" style="2" customWidth="1"/>
    <col min="8" max="8" width="20.140625" style="2" customWidth="1"/>
    <col min="9" max="9" width="17.5703125" style="2" customWidth="1"/>
    <col min="10" max="10" width="26.28515625" style="2" customWidth="1"/>
    <col min="11" max="11" width="51.5703125" style="4" customWidth="1"/>
    <col min="12" max="16384" width="9.140625" style="1"/>
  </cols>
  <sheetData>
    <row r="2" spans="1:50" s="26" customFormat="1" ht="15.75" x14ac:dyDescent="0.25">
      <c r="C2" s="39"/>
      <c r="D2" s="39"/>
      <c r="E2" s="27"/>
      <c r="F2" s="27"/>
      <c r="H2" s="28" t="s">
        <v>46</v>
      </c>
      <c r="K2" s="29"/>
    </row>
    <row r="3" spans="1:50" s="26" customFormat="1" ht="15.75" x14ac:dyDescent="0.25">
      <c r="C3" s="39"/>
      <c r="D3" s="39"/>
      <c r="E3" s="27"/>
      <c r="F3" s="27"/>
      <c r="H3" s="30" t="s">
        <v>47</v>
      </c>
      <c r="I3" s="30"/>
      <c r="K3" s="31"/>
    </row>
    <row r="4" spans="1:50" s="26" customFormat="1" thickBot="1" x14ac:dyDescent="0.3">
      <c r="C4" s="39"/>
      <c r="D4" s="39"/>
      <c r="E4" s="27"/>
      <c r="F4" s="27"/>
      <c r="K4" s="31"/>
    </row>
    <row r="5" spans="1:50" s="26" customFormat="1" ht="16.5" customHeight="1" x14ac:dyDescent="0.25">
      <c r="A5" s="61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1:50" s="26" customFormat="1" ht="35.25" customHeight="1" thickBot="1" x14ac:dyDescent="0.3">
      <c r="A6" s="64"/>
      <c r="B6" s="65"/>
      <c r="C6" s="65"/>
      <c r="D6" s="65"/>
      <c r="E6" s="65"/>
      <c r="F6" s="65"/>
      <c r="G6" s="65"/>
      <c r="H6" s="65"/>
      <c r="I6" s="65"/>
      <c r="J6" s="65"/>
      <c r="K6" s="66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0" ht="29.25" customHeight="1" thickBot="1" x14ac:dyDescent="0.3">
      <c r="A7" s="67" t="s">
        <v>49</v>
      </c>
      <c r="B7" s="70" t="s">
        <v>0</v>
      </c>
      <c r="C7" s="70" t="s">
        <v>1</v>
      </c>
      <c r="D7" s="73" t="s">
        <v>16</v>
      </c>
      <c r="E7" s="79" t="s">
        <v>48</v>
      </c>
      <c r="F7" s="80"/>
      <c r="G7" s="80"/>
      <c r="H7" s="80"/>
      <c r="I7" s="80"/>
      <c r="J7" s="80"/>
      <c r="K7" s="81"/>
    </row>
    <row r="8" spans="1:50" s="3" customFormat="1" ht="66" x14ac:dyDescent="0.25">
      <c r="A8" s="68"/>
      <c r="B8" s="71"/>
      <c r="C8" s="71"/>
      <c r="D8" s="74"/>
      <c r="E8" s="82" t="s">
        <v>4</v>
      </c>
      <c r="F8" s="83"/>
      <c r="G8" s="55" t="s">
        <v>5</v>
      </c>
      <c r="H8" s="83" t="s">
        <v>6</v>
      </c>
      <c r="I8" s="83"/>
      <c r="J8" s="84" t="s">
        <v>7</v>
      </c>
      <c r="K8" s="76" t="s">
        <v>17</v>
      </c>
    </row>
    <row r="9" spans="1:50" s="3" customFormat="1" ht="63" customHeight="1" thickBot="1" x14ac:dyDescent="0.3">
      <c r="A9" s="69"/>
      <c r="B9" s="72"/>
      <c r="C9" s="72"/>
      <c r="D9" s="75"/>
      <c r="E9" s="56" t="s">
        <v>8</v>
      </c>
      <c r="F9" s="57" t="s">
        <v>9</v>
      </c>
      <c r="G9" s="58"/>
      <c r="H9" s="57" t="s">
        <v>8</v>
      </c>
      <c r="I9" s="57" t="s">
        <v>9</v>
      </c>
      <c r="J9" s="85"/>
      <c r="K9" s="77"/>
    </row>
    <row r="10" spans="1:50" ht="29.25" customHeight="1" x14ac:dyDescent="0.25">
      <c r="A10" s="48">
        <v>1</v>
      </c>
      <c r="B10" s="49" t="s">
        <v>19</v>
      </c>
      <c r="C10" s="50"/>
      <c r="D10" s="50"/>
      <c r="E10" s="51"/>
      <c r="F10" s="51"/>
      <c r="G10" s="52"/>
      <c r="H10" s="53"/>
      <c r="I10" s="53"/>
      <c r="J10" s="53">
        <f>SUM(J11:J34)</f>
        <v>0</v>
      </c>
      <c r="K10" s="54"/>
    </row>
    <row r="11" spans="1:50" x14ac:dyDescent="0.25">
      <c r="A11" s="13">
        <f>A10+1</f>
        <v>2</v>
      </c>
      <c r="B11" s="21" t="s">
        <v>20</v>
      </c>
      <c r="C11" s="22" t="s">
        <v>21</v>
      </c>
      <c r="D11" s="23">
        <v>350</v>
      </c>
      <c r="E11" s="33"/>
      <c r="F11" s="33"/>
      <c r="G11" s="34">
        <f>E11+F11</f>
        <v>0</v>
      </c>
      <c r="H11" s="15">
        <f>D11*E11</f>
        <v>0</v>
      </c>
      <c r="I11" s="15">
        <f>F11*D11</f>
        <v>0</v>
      </c>
      <c r="J11" s="15">
        <f>H11+I11</f>
        <v>0</v>
      </c>
      <c r="K11" s="14"/>
    </row>
    <row r="12" spans="1:50" ht="31.5" x14ac:dyDescent="0.25">
      <c r="A12" s="13">
        <f t="shared" ref="A12:A34" si="0">A11+1</f>
        <v>3</v>
      </c>
      <c r="B12" s="21" t="s">
        <v>22</v>
      </c>
      <c r="C12" s="16" t="s">
        <v>23</v>
      </c>
      <c r="D12" s="16">
        <v>10</v>
      </c>
      <c r="E12" s="33"/>
      <c r="F12" s="33"/>
      <c r="G12" s="34">
        <f t="shared" ref="G12:G34" si="1">E12+F12</f>
        <v>0</v>
      </c>
      <c r="H12" s="15">
        <f t="shared" ref="H12:H34" si="2">D12*E12</f>
        <v>0</v>
      </c>
      <c r="I12" s="15">
        <f t="shared" ref="I12:I34" si="3">F12*D12</f>
        <v>0</v>
      </c>
      <c r="J12" s="15">
        <f t="shared" ref="J12:J34" si="4">H12+I12</f>
        <v>0</v>
      </c>
      <c r="K12" s="14"/>
    </row>
    <row r="13" spans="1:50" ht="18.75" x14ac:dyDescent="0.25">
      <c r="A13" s="13">
        <f t="shared" si="0"/>
        <v>4</v>
      </c>
      <c r="B13" s="21" t="s">
        <v>24</v>
      </c>
      <c r="C13" s="16" t="s">
        <v>21</v>
      </c>
      <c r="D13" s="16">
        <v>4531</v>
      </c>
      <c r="E13" s="33"/>
      <c r="F13" s="33"/>
      <c r="G13" s="34">
        <f t="shared" si="1"/>
        <v>0</v>
      </c>
      <c r="H13" s="15">
        <f t="shared" si="2"/>
        <v>0</v>
      </c>
      <c r="I13" s="15">
        <f t="shared" si="3"/>
        <v>0</v>
      </c>
      <c r="J13" s="15">
        <f t="shared" si="4"/>
        <v>0</v>
      </c>
      <c r="K13" s="14"/>
    </row>
    <row r="14" spans="1:50" ht="18.75" x14ac:dyDescent="0.25">
      <c r="A14" s="13">
        <f t="shared" si="0"/>
        <v>5</v>
      </c>
      <c r="B14" s="24" t="s">
        <v>25</v>
      </c>
      <c r="C14" s="25" t="s">
        <v>21</v>
      </c>
      <c r="D14" s="25">
        <v>1380</v>
      </c>
      <c r="E14" s="33"/>
      <c r="F14" s="33"/>
      <c r="G14" s="34">
        <f t="shared" si="1"/>
        <v>0</v>
      </c>
      <c r="H14" s="15">
        <f t="shared" si="2"/>
        <v>0</v>
      </c>
      <c r="I14" s="15">
        <f t="shared" si="3"/>
        <v>0</v>
      </c>
      <c r="J14" s="15">
        <f t="shared" si="4"/>
        <v>0</v>
      </c>
      <c r="K14" s="14"/>
    </row>
    <row r="15" spans="1:50" ht="31.5" x14ac:dyDescent="0.25">
      <c r="A15" s="13">
        <f t="shared" si="0"/>
        <v>6</v>
      </c>
      <c r="B15" s="21" t="s">
        <v>26</v>
      </c>
      <c r="C15" s="16" t="s">
        <v>21</v>
      </c>
      <c r="D15" s="16">
        <v>350</v>
      </c>
      <c r="E15" s="33"/>
      <c r="F15" s="33"/>
      <c r="G15" s="34">
        <f t="shared" si="1"/>
        <v>0</v>
      </c>
      <c r="H15" s="15">
        <f t="shared" si="2"/>
        <v>0</v>
      </c>
      <c r="I15" s="15">
        <f t="shared" si="3"/>
        <v>0</v>
      </c>
      <c r="J15" s="15">
        <f t="shared" si="4"/>
        <v>0</v>
      </c>
      <c r="K15" s="14"/>
    </row>
    <row r="16" spans="1:50" ht="31.5" x14ac:dyDescent="0.25">
      <c r="A16" s="13">
        <f t="shared" si="0"/>
        <v>7</v>
      </c>
      <c r="B16" s="21" t="s">
        <v>27</v>
      </c>
      <c r="C16" s="16" t="s">
        <v>2</v>
      </c>
      <c r="D16" s="16">
        <v>1320</v>
      </c>
      <c r="E16" s="33"/>
      <c r="F16" s="33"/>
      <c r="G16" s="34">
        <f t="shared" si="1"/>
        <v>0</v>
      </c>
      <c r="H16" s="15">
        <f t="shared" si="2"/>
        <v>0</v>
      </c>
      <c r="I16" s="15">
        <f t="shared" si="3"/>
        <v>0</v>
      </c>
      <c r="J16" s="15">
        <f t="shared" si="4"/>
        <v>0</v>
      </c>
      <c r="K16" s="14"/>
    </row>
    <row r="17" spans="1:11" x14ac:dyDescent="0.25">
      <c r="A17" s="13">
        <f t="shared" si="0"/>
        <v>8</v>
      </c>
      <c r="B17" s="24" t="s">
        <v>28</v>
      </c>
      <c r="C17" s="16" t="s">
        <v>3</v>
      </c>
      <c r="D17" s="16">
        <v>1570</v>
      </c>
      <c r="E17" s="33"/>
      <c r="F17" s="33"/>
      <c r="G17" s="34">
        <f t="shared" si="1"/>
        <v>0</v>
      </c>
      <c r="H17" s="15">
        <f t="shared" si="2"/>
        <v>0</v>
      </c>
      <c r="I17" s="15">
        <f t="shared" si="3"/>
        <v>0</v>
      </c>
      <c r="J17" s="15">
        <f t="shared" si="4"/>
        <v>0</v>
      </c>
      <c r="K17" s="14"/>
    </row>
    <row r="18" spans="1:11" ht="47.25" x14ac:dyDescent="0.25">
      <c r="A18" s="13">
        <f t="shared" si="0"/>
        <v>9</v>
      </c>
      <c r="B18" s="24" t="s">
        <v>29</v>
      </c>
      <c r="C18" s="16" t="s">
        <v>3</v>
      </c>
      <c r="D18" s="16">
        <v>1570</v>
      </c>
      <c r="E18" s="33"/>
      <c r="F18" s="33"/>
      <c r="G18" s="34">
        <f t="shared" si="1"/>
        <v>0</v>
      </c>
      <c r="H18" s="15">
        <f t="shared" si="2"/>
        <v>0</v>
      </c>
      <c r="I18" s="15">
        <f t="shared" si="3"/>
        <v>0</v>
      </c>
      <c r="J18" s="15">
        <f t="shared" si="4"/>
        <v>0</v>
      </c>
      <c r="K18" s="14"/>
    </row>
    <row r="19" spans="1:11" x14ac:dyDescent="0.25">
      <c r="A19" s="13">
        <f t="shared" si="0"/>
        <v>10</v>
      </c>
      <c r="B19" s="24" t="s">
        <v>30</v>
      </c>
      <c r="C19" s="16" t="s">
        <v>3</v>
      </c>
      <c r="D19" s="16">
        <v>520</v>
      </c>
      <c r="E19" s="33"/>
      <c r="F19" s="33"/>
      <c r="G19" s="34">
        <f t="shared" si="1"/>
        <v>0</v>
      </c>
      <c r="H19" s="15">
        <f t="shared" si="2"/>
        <v>0</v>
      </c>
      <c r="I19" s="15">
        <f t="shared" si="3"/>
        <v>0</v>
      </c>
      <c r="J19" s="15">
        <f t="shared" si="4"/>
        <v>0</v>
      </c>
      <c r="K19" s="14"/>
    </row>
    <row r="20" spans="1:11" ht="31.5" x14ac:dyDescent="0.25">
      <c r="A20" s="13">
        <f t="shared" si="0"/>
        <v>11</v>
      </c>
      <c r="B20" s="24" t="s">
        <v>31</v>
      </c>
      <c r="C20" s="16" t="s">
        <v>21</v>
      </c>
      <c r="D20" s="16">
        <v>1320</v>
      </c>
      <c r="E20" s="33"/>
      <c r="F20" s="33"/>
      <c r="G20" s="34">
        <f t="shared" si="1"/>
        <v>0</v>
      </c>
      <c r="H20" s="15">
        <f t="shared" si="2"/>
        <v>0</v>
      </c>
      <c r="I20" s="15">
        <f t="shared" si="3"/>
        <v>0</v>
      </c>
      <c r="J20" s="15">
        <f t="shared" si="4"/>
        <v>0</v>
      </c>
      <c r="K20" s="14"/>
    </row>
    <row r="21" spans="1:11" ht="31.5" x14ac:dyDescent="0.25">
      <c r="A21" s="13">
        <f t="shared" si="0"/>
        <v>12</v>
      </c>
      <c r="B21" s="24" t="s">
        <v>32</v>
      </c>
      <c r="C21" s="16" t="s">
        <v>21</v>
      </c>
      <c r="D21" s="16">
        <v>1831</v>
      </c>
      <c r="E21" s="33"/>
      <c r="F21" s="33"/>
      <c r="G21" s="34">
        <f t="shared" si="1"/>
        <v>0</v>
      </c>
      <c r="H21" s="15">
        <f t="shared" si="2"/>
        <v>0</v>
      </c>
      <c r="I21" s="15">
        <f t="shared" si="3"/>
        <v>0</v>
      </c>
      <c r="J21" s="15">
        <f t="shared" si="4"/>
        <v>0</v>
      </c>
      <c r="K21" s="14"/>
    </row>
    <row r="22" spans="1:11" ht="31.5" x14ac:dyDescent="0.25">
      <c r="A22" s="13">
        <f t="shared" si="0"/>
        <v>13</v>
      </c>
      <c r="B22" s="21" t="s">
        <v>33</v>
      </c>
      <c r="C22" s="16" t="s">
        <v>21</v>
      </c>
      <c r="D22" s="16">
        <v>3151</v>
      </c>
      <c r="E22" s="33"/>
      <c r="F22" s="33"/>
      <c r="G22" s="34">
        <f t="shared" si="1"/>
        <v>0</v>
      </c>
      <c r="H22" s="15">
        <f t="shared" si="2"/>
        <v>0</v>
      </c>
      <c r="I22" s="15">
        <f t="shared" si="3"/>
        <v>0</v>
      </c>
      <c r="J22" s="15">
        <f t="shared" si="4"/>
        <v>0</v>
      </c>
      <c r="K22" s="14"/>
    </row>
    <row r="23" spans="1:11" ht="31.5" x14ac:dyDescent="0.25">
      <c r="A23" s="13">
        <f t="shared" si="0"/>
        <v>14</v>
      </c>
      <c r="B23" s="21" t="s">
        <v>34</v>
      </c>
      <c r="C23" s="16" t="s">
        <v>21</v>
      </c>
      <c r="D23" s="16">
        <v>52</v>
      </c>
      <c r="E23" s="33"/>
      <c r="F23" s="33"/>
      <c r="G23" s="34">
        <f t="shared" si="1"/>
        <v>0</v>
      </c>
      <c r="H23" s="15">
        <f t="shared" si="2"/>
        <v>0</v>
      </c>
      <c r="I23" s="15">
        <f t="shared" si="3"/>
        <v>0</v>
      </c>
      <c r="J23" s="15">
        <f t="shared" si="4"/>
        <v>0</v>
      </c>
      <c r="K23" s="14"/>
    </row>
    <row r="24" spans="1:11" ht="31.5" x14ac:dyDescent="0.25">
      <c r="A24" s="13">
        <f t="shared" si="0"/>
        <v>15</v>
      </c>
      <c r="B24" s="21" t="s">
        <v>35</v>
      </c>
      <c r="C24" s="16" t="s">
        <v>21</v>
      </c>
      <c r="D24" s="16">
        <v>32</v>
      </c>
      <c r="E24" s="33"/>
      <c r="F24" s="33"/>
      <c r="G24" s="34">
        <f t="shared" si="1"/>
        <v>0</v>
      </c>
      <c r="H24" s="15">
        <f t="shared" si="2"/>
        <v>0</v>
      </c>
      <c r="I24" s="15">
        <f t="shared" si="3"/>
        <v>0</v>
      </c>
      <c r="J24" s="15">
        <f t="shared" si="4"/>
        <v>0</v>
      </c>
      <c r="K24" s="14"/>
    </row>
    <row r="25" spans="1:11" ht="31.5" x14ac:dyDescent="0.25">
      <c r="A25" s="13">
        <f t="shared" si="0"/>
        <v>16</v>
      </c>
      <c r="B25" s="21" t="s">
        <v>36</v>
      </c>
      <c r="C25" s="16" t="s">
        <v>21</v>
      </c>
      <c r="D25" s="16">
        <v>20</v>
      </c>
      <c r="E25" s="33"/>
      <c r="F25" s="33"/>
      <c r="G25" s="34">
        <f t="shared" si="1"/>
        <v>0</v>
      </c>
      <c r="H25" s="15">
        <f t="shared" si="2"/>
        <v>0</v>
      </c>
      <c r="I25" s="15">
        <f t="shared" si="3"/>
        <v>0</v>
      </c>
      <c r="J25" s="15">
        <f t="shared" si="4"/>
        <v>0</v>
      </c>
      <c r="K25" s="14"/>
    </row>
    <row r="26" spans="1:11" ht="31.5" x14ac:dyDescent="0.25">
      <c r="A26" s="13">
        <f t="shared" si="0"/>
        <v>17</v>
      </c>
      <c r="B26" s="21" t="s">
        <v>37</v>
      </c>
      <c r="C26" s="16" t="s">
        <v>21</v>
      </c>
      <c r="D26" s="16">
        <v>70</v>
      </c>
      <c r="E26" s="33"/>
      <c r="F26" s="33"/>
      <c r="G26" s="34">
        <f t="shared" si="1"/>
        <v>0</v>
      </c>
      <c r="H26" s="15">
        <f t="shared" si="2"/>
        <v>0</v>
      </c>
      <c r="I26" s="15">
        <f t="shared" si="3"/>
        <v>0</v>
      </c>
      <c r="J26" s="15">
        <f t="shared" si="4"/>
        <v>0</v>
      </c>
      <c r="K26" s="14"/>
    </row>
    <row r="27" spans="1:11" ht="31.5" x14ac:dyDescent="0.25">
      <c r="A27" s="13">
        <f t="shared" si="0"/>
        <v>18</v>
      </c>
      <c r="B27" s="21" t="s">
        <v>38</v>
      </c>
      <c r="C27" s="16" t="s">
        <v>21</v>
      </c>
      <c r="D27" s="16">
        <v>154</v>
      </c>
      <c r="E27" s="33"/>
      <c r="F27" s="33"/>
      <c r="G27" s="34">
        <f t="shared" si="1"/>
        <v>0</v>
      </c>
      <c r="H27" s="15">
        <f t="shared" si="2"/>
        <v>0</v>
      </c>
      <c r="I27" s="15">
        <f t="shared" si="3"/>
        <v>0</v>
      </c>
      <c r="J27" s="15">
        <f t="shared" si="4"/>
        <v>0</v>
      </c>
      <c r="K27" s="14"/>
    </row>
    <row r="28" spans="1:11" ht="31.5" x14ac:dyDescent="0.25">
      <c r="A28" s="13">
        <f t="shared" si="0"/>
        <v>19</v>
      </c>
      <c r="B28" s="21" t="s">
        <v>39</v>
      </c>
      <c r="C28" s="16" t="s">
        <v>21</v>
      </c>
      <c r="D28" s="16">
        <v>40</v>
      </c>
      <c r="E28" s="33"/>
      <c r="F28" s="33"/>
      <c r="G28" s="34">
        <f t="shared" si="1"/>
        <v>0</v>
      </c>
      <c r="H28" s="15">
        <f t="shared" si="2"/>
        <v>0</v>
      </c>
      <c r="I28" s="15">
        <f t="shared" si="3"/>
        <v>0</v>
      </c>
      <c r="J28" s="15">
        <f t="shared" si="4"/>
        <v>0</v>
      </c>
      <c r="K28" s="14"/>
    </row>
    <row r="29" spans="1:11" ht="31.5" x14ac:dyDescent="0.25">
      <c r="A29" s="13">
        <f t="shared" si="0"/>
        <v>20</v>
      </c>
      <c r="B29" s="21" t="s">
        <v>40</v>
      </c>
      <c r="C29" s="16" t="s">
        <v>21</v>
      </c>
      <c r="D29" s="16">
        <v>262</v>
      </c>
      <c r="E29" s="33"/>
      <c r="F29" s="33"/>
      <c r="G29" s="34">
        <f t="shared" si="1"/>
        <v>0</v>
      </c>
      <c r="H29" s="15">
        <f t="shared" si="2"/>
        <v>0</v>
      </c>
      <c r="I29" s="15">
        <f t="shared" si="3"/>
        <v>0</v>
      </c>
      <c r="J29" s="15">
        <f t="shared" si="4"/>
        <v>0</v>
      </c>
      <c r="K29" s="14"/>
    </row>
    <row r="30" spans="1:11" ht="18.75" x14ac:dyDescent="0.25">
      <c r="A30" s="13">
        <f t="shared" si="0"/>
        <v>21</v>
      </c>
      <c r="B30" s="24" t="s">
        <v>41</v>
      </c>
      <c r="C30" s="16" t="s">
        <v>21</v>
      </c>
      <c r="D30" s="25">
        <v>4</v>
      </c>
      <c r="E30" s="33"/>
      <c r="F30" s="33"/>
      <c r="G30" s="34">
        <f t="shared" si="1"/>
        <v>0</v>
      </c>
      <c r="H30" s="15">
        <f t="shared" si="2"/>
        <v>0</v>
      </c>
      <c r="I30" s="15">
        <f t="shared" si="3"/>
        <v>0</v>
      </c>
      <c r="J30" s="15">
        <f t="shared" si="4"/>
        <v>0</v>
      </c>
      <c r="K30" s="14"/>
    </row>
    <row r="31" spans="1:11" ht="31.5" x14ac:dyDescent="0.25">
      <c r="A31" s="13">
        <f t="shared" si="0"/>
        <v>22</v>
      </c>
      <c r="B31" s="24" t="s">
        <v>42</v>
      </c>
      <c r="C31" s="16" t="s">
        <v>21</v>
      </c>
      <c r="D31" s="25">
        <v>4</v>
      </c>
      <c r="E31" s="33"/>
      <c r="F31" s="33"/>
      <c r="G31" s="34">
        <f t="shared" si="1"/>
        <v>0</v>
      </c>
      <c r="H31" s="15">
        <f t="shared" si="2"/>
        <v>0</v>
      </c>
      <c r="I31" s="15">
        <f t="shared" si="3"/>
        <v>0</v>
      </c>
      <c r="J31" s="15">
        <f t="shared" si="4"/>
        <v>0</v>
      </c>
      <c r="K31" s="14"/>
    </row>
    <row r="32" spans="1:11" ht="18.75" x14ac:dyDescent="0.25">
      <c r="A32" s="13">
        <f t="shared" si="0"/>
        <v>23</v>
      </c>
      <c r="B32" s="21" t="s">
        <v>43</v>
      </c>
      <c r="C32" s="16" t="s">
        <v>21</v>
      </c>
      <c r="D32" s="16">
        <v>1380</v>
      </c>
      <c r="E32" s="33"/>
      <c r="F32" s="33"/>
      <c r="G32" s="34">
        <f t="shared" si="1"/>
        <v>0</v>
      </c>
      <c r="H32" s="15">
        <f t="shared" si="2"/>
        <v>0</v>
      </c>
      <c r="I32" s="15">
        <f t="shared" si="3"/>
        <v>0</v>
      </c>
      <c r="J32" s="15">
        <f t="shared" si="4"/>
        <v>0</v>
      </c>
      <c r="K32" s="14"/>
    </row>
    <row r="33" spans="1:11" ht="31.5" x14ac:dyDescent="0.25">
      <c r="A33" s="13">
        <f t="shared" si="0"/>
        <v>24</v>
      </c>
      <c r="B33" s="21" t="s">
        <v>44</v>
      </c>
      <c r="C33" s="16" t="s">
        <v>18</v>
      </c>
      <c r="D33" s="16">
        <v>2</v>
      </c>
      <c r="E33" s="33"/>
      <c r="F33" s="33"/>
      <c r="G33" s="34">
        <f t="shared" si="1"/>
        <v>0</v>
      </c>
      <c r="H33" s="15">
        <f t="shared" si="2"/>
        <v>0</v>
      </c>
      <c r="I33" s="15">
        <f t="shared" si="3"/>
        <v>0</v>
      </c>
      <c r="J33" s="15">
        <f t="shared" si="4"/>
        <v>0</v>
      </c>
      <c r="K33" s="14"/>
    </row>
    <row r="34" spans="1:11" ht="31.5" x14ac:dyDescent="0.25">
      <c r="A34" s="13">
        <f t="shared" si="0"/>
        <v>25</v>
      </c>
      <c r="B34" s="21" t="s">
        <v>45</v>
      </c>
      <c r="C34" s="16" t="s">
        <v>18</v>
      </c>
      <c r="D34" s="16">
        <v>2</v>
      </c>
      <c r="E34" s="33"/>
      <c r="F34" s="33"/>
      <c r="G34" s="34">
        <f t="shared" si="1"/>
        <v>0</v>
      </c>
      <c r="H34" s="15">
        <f t="shared" si="2"/>
        <v>0</v>
      </c>
      <c r="I34" s="15">
        <f t="shared" si="3"/>
        <v>0</v>
      </c>
      <c r="J34" s="15">
        <f t="shared" si="4"/>
        <v>0</v>
      </c>
      <c r="K34" s="14"/>
    </row>
    <row r="35" spans="1:11" ht="16.5" customHeight="1" x14ac:dyDescent="0.25">
      <c r="A35" s="59" t="s">
        <v>10</v>
      </c>
      <c r="B35" s="59"/>
      <c r="C35" s="59"/>
      <c r="D35" s="59"/>
      <c r="E35" s="44"/>
      <c r="F35" s="45"/>
      <c r="G35" s="46"/>
      <c r="H35" s="47">
        <f>SUM(H11:H34)</f>
        <v>0</v>
      </c>
      <c r="I35" s="47">
        <f>SUM(I11:I34)</f>
        <v>0</v>
      </c>
      <c r="J35" s="47">
        <f>SUM(J11:J34)</f>
        <v>0</v>
      </c>
      <c r="K35" s="14"/>
    </row>
    <row r="36" spans="1:11" ht="18.75" x14ac:dyDescent="0.25">
      <c r="A36" s="60" t="s">
        <v>11</v>
      </c>
      <c r="B36" s="60"/>
      <c r="C36" s="60"/>
      <c r="D36" s="60"/>
      <c r="E36" s="44"/>
      <c r="F36" s="45"/>
      <c r="G36" s="46"/>
      <c r="H36" s="47">
        <f t="shared" ref="H36:I36" si="5">H35*0.2</f>
        <v>0</v>
      </c>
      <c r="I36" s="47">
        <f t="shared" si="5"/>
        <v>0</v>
      </c>
      <c r="J36" s="47">
        <f>J35*0.2</f>
        <v>0</v>
      </c>
      <c r="K36" s="14"/>
    </row>
    <row r="37" spans="1:11" ht="16.5" customHeight="1" x14ac:dyDescent="0.25">
      <c r="A37" s="59" t="s">
        <v>12</v>
      </c>
      <c r="B37" s="59"/>
      <c r="C37" s="59"/>
      <c r="D37" s="59"/>
      <c r="E37" s="44"/>
      <c r="F37" s="45"/>
      <c r="G37" s="46"/>
      <c r="H37" s="47">
        <f t="shared" ref="H37:I37" si="6">H35+H36</f>
        <v>0</v>
      </c>
      <c r="I37" s="47">
        <f t="shared" si="6"/>
        <v>0</v>
      </c>
      <c r="J37" s="47">
        <f>J35+J36</f>
        <v>0</v>
      </c>
      <c r="K37" s="14"/>
    </row>
    <row r="38" spans="1:11" ht="24" customHeight="1" x14ac:dyDescent="0.25">
      <c r="A38" s="60" t="s">
        <v>50</v>
      </c>
      <c r="B38" s="60"/>
      <c r="C38" s="60"/>
      <c r="D38" s="60"/>
      <c r="E38" s="78" t="s">
        <v>53</v>
      </c>
      <c r="F38" s="78"/>
      <c r="G38" s="78"/>
      <c r="H38" s="78"/>
      <c r="I38" s="78"/>
      <c r="J38" s="78"/>
      <c r="K38" s="14"/>
    </row>
    <row r="39" spans="1:11" ht="24" customHeight="1" x14ac:dyDescent="0.25">
      <c r="A39" s="60" t="s">
        <v>51</v>
      </c>
      <c r="B39" s="60"/>
      <c r="C39" s="60"/>
      <c r="D39" s="60"/>
      <c r="E39" s="78" t="s">
        <v>52</v>
      </c>
      <c r="F39" s="78"/>
      <c r="G39" s="78"/>
      <c r="H39" s="78"/>
      <c r="I39" s="78"/>
      <c r="J39" s="78"/>
      <c r="K39" s="14"/>
    </row>
    <row r="40" spans="1:11" x14ac:dyDescent="0.25">
      <c r="A40" s="17"/>
      <c r="B40" s="18"/>
      <c r="C40" s="40"/>
      <c r="D40" s="40"/>
      <c r="E40" s="19"/>
      <c r="F40" s="19"/>
      <c r="G40" s="19"/>
      <c r="H40" s="19"/>
      <c r="I40" s="19"/>
      <c r="J40" s="19"/>
      <c r="K40" s="20"/>
    </row>
    <row r="41" spans="1:11" x14ac:dyDescent="0.25">
      <c r="A41" s="10"/>
      <c r="B41" s="11"/>
      <c r="C41" s="41"/>
      <c r="D41" s="41"/>
      <c r="E41" s="7"/>
      <c r="F41" s="7"/>
      <c r="G41" s="7"/>
      <c r="H41" s="7"/>
      <c r="I41" s="7"/>
      <c r="J41" s="7"/>
      <c r="K41" s="5"/>
    </row>
    <row r="42" spans="1:11" x14ac:dyDescent="0.25">
      <c r="A42" s="10"/>
      <c r="B42" s="11"/>
      <c r="C42" s="41"/>
      <c r="D42" s="41"/>
      <c r="E42" s="7"/>
      <c r="F42" s="7"/>
      <c r="G42" s="7"/>
      <c r="H42" s="7"/>
      <c r="I42" s="7"/>
      <c r="J42" s="7"/>
      <c r="K42" s="5"/>
    </row>
    <row r="43" spans="1:11" x14ac:dyDescent="0.25">
      <c r="A43" s="10"/>
      <c r="B43" s="11"/>
      <c r="C43" s="41"/>
      <c r="D43" s="41"/>
      <c r="E43" s="7"/>
      <c r="F43" s="7"/>
      <c r="G43" s="7"/>
      <c r="H43" s="7"/>
      <c r="I43" s="7"/>
      <c r="J43" s="7"/>
      <c r="K43" s="5"/>
    </row>
    <row r="44" spans="1:11" x14ac:dyDescent="0.25">
      <c r="A44" s="10"/>
      <c r="B44" s="12" t="s">
        <v>13</v>
      </c>
      <c r="C44" s="42"/>
      <c r="D44" s="42"/>
      <c r="E44" s="8"/>
      <c r="F44" s="9"/>
      <c r="G44" s="9"/>
      <c r="H44" s="9"/>
      <c r="I44" s="8"/>
      <c r="J44" s="8" t="s">
        <v>14</v>
      </c>
      <c r="K44" s="6"/>
    </row>
    <row r="45" spans="1:11" x14ac:dyDescent="0.25">
      <c r="A45" s="10"/>
      <c r="B45" s="12"/>
      <c r="C45" s="42"/>
      <c r="D45" s="42"/>
      <c r="E45" s="8"/>
      <c r="F45" s="8"/>
      <c r="G45" s="8"/>
      <c r="H45" s="8"/>
      <c r="I45" s="8"/>
      <c r="J45" s="8"/>
      <c r="K45" s="6"/>
    </row>
    <row r="46" spans="1:11" x14ac:dyDescent="0.25">
      <c r="A46" s="10"/>
      <c r="B46" s="12"/>
      <c r="C46" s="42"/>
      <c r="D46" s="42"/>
      <c r="E46" s="8"/>
      <c r="F46" s="8"/>
      <c r="G46" s="8" t="s">
        <v>15</v>
      </c>
      <c r="H46" s="8"/>
      <c r="I46" s="8"/>
      <c r="J46" s="8"/>
      <c r="K46" s="6"/>
    </row>
    <row r="47" spans="1:11" x14ac:dyDescent="0.25">
      <c r="A47" s="35"/>
      <c r="B47" s="35"/>
      <c r="C47" s="43"/>
      <c r="D47" s="43"/>
      <c r="E47" s="36"/>
      <c r="F47" s="36"/>
      <c r="G47" s="36"/>
      <c r="H47" s="36"/>
      <c r="I47" s="36"/>
      <c r="J47" s="36"/>
      <c r="K47" s="37"/>
    </row>
    <row r="48" spans="1:11" x14ac:dyDescent="0.25">
      <c r="A48" s="35"/>
      <c r="B48" s="35"/>
      <c r="C48" s="43"/>
      <c r="D48" s="43"/>
      <c r="E48" s="36"/>
      <c r="F48" s="36"/>
      <c r="G48" s="36"/>
      <c r="H48" s="36"/>
      <c r="I48" s="36"/>
      <c r="J48" s="36"/>
      <c r="K48" s="37"/>
    </row>
    <row r="49" spans="1:11" x14ac:dyDescent="0.25">
      <c r="A49" s="35"/>
      <c r="B49" s="35"/>
      <c r="C49" s="43"/>
      <c r="D49" s="43"/>
      <c r="E49" s="36"/>
      <c r="F49" s="36"/>
      <c r="G49" s="36"/>
      <c r="H49" s="36"/>
      <c r="I49" s="36"/>
      <c r="J49" s="36"/>
      <c r="K49" s="37"/>
    </row>
    <row r="50" spans="1:11" x14ac:dyDescent="0.25">
      <c r="A50" s="35"/>
      <c r="B50" s="35"/>
      <c r="C50" s="43"/>
      <c r="D50" s="43"/>
      <c r="E50" s="36"/>
      <c r="F50" s="36"/>
      <c r="G50" s="36"/>
      <c r="H50" s="36"/>
      <c r="I50" s="36"/>
      <c r="J50" s="36"/>
      <c r="K50" s="37"/>
    </row>
  </sheetData>
  <mergeCells count="17">
    <mergeCell ref="A39:D39"/>
    <mergeCell ref="E39:J39"/>
    <mergeCell ref="A38:D38"/>
    <mergeCell ref="E38:J38"/>
    <mergeCell ref="E7:K7"/>
    <mergeCell ref="E8:F8"/>
    <mergeCell ref="H8:I8"/>
    <mergeCell ref="J8:J9"/>
    <mergeCell ref="A35:D35"/>
    <mergeCell ref="A36:D36"/>
    <mergeCell ref="A37:D37"/>
    <mergeCell ref="A5:K6"/>
    <mergeCell ref="A7:A9"/>
    <mergeCell ref="B7:B9"/>
    <mergeCell ref="C7:C9"/>
    <mergeCell ref="D7:D9"/>
    <mergeCell ref="K8:K9"/>
  </mergeCells>
  <phoneticPr fontId="9" type="noConversion"/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2021-07-07T08:11:30Z</dcterms:modified>
</cp:coreProperties>
</file>